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955" windowHeight="111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B18" i="1"/>
  <c r="B6" i="1"/>
</calcChain>
</file>

<file path=xl/sharedStrings.xml><?xml version="1.0" encoding="utf-8"?>
<sst xmlns="http://schemas.openxmlformats.org/spreadsheetml/2006/main" count="57" uniqueCount="53">
  <si>
    <t>觀測範圍</t>
    <phoneticPr fontId="1" type="noConversion"/>
  </si>
  <si>
    <t>(FOV)</t>
    <phoneticPr fontId="1" type="noConversion"/>
  </si>
  <si>
    <t>=</t>
    <phoneticPr fontId="1" type="noConversion"/>
  </si>
  <si>
    <t>CCD尺寸</t>
    <phoneticPr fontId="1" type="noConversion"/>
  </si>
  <si>
    <t>光學倍率</t>
    <phoneticPr fontId="1" type="noConversion"/>
  </si>
  <si>
    <t>視野試算</t>
    <phoneticPr fontId="1" type="noConversion"/>
  </si>
  <si>
    <t xml:space="preserve"> </t>
    <phoneticPr fontId="1" type="noConversion"/>
  </si>
  <si>
    <t>虛擬倍率試算表</t>
    <phoneticPr fontId="1" type="noConversion"/>
  </si>
  <si>
    <t>虛擬倍率</t>
    <phoneticPr fontId="1" type="noConversion"/>
  </si>
  <si>
    <t>X</t>
    <phoneticPr fontId="1" type="noConversion"/>
  </si>
  <si>
    <t>螢幕對角線</t>
    <phoneticPr fontId="1" type="noConversion"/>
  </si>
  <si>
    <t>晶片對角線</t>
    <phoneticPr fontId="1" type="noConversion"/>
  </si>
  <si>
    <t>9吋</t>
    <phoneticPr fontId="1" type="noConversion"/>
  </si>
  <si>
    <t>9.5吋</t>
    <phoneticPr fontId="1" type="noConversion"/>
  </si>
  <si>
    <t>10吋</t>
    <phoneticPr fontId="1" type="noConversion"/>
  </si>
  <si>
    <t>11吋</t>
    <phoneticPr fontId="1" type="noConversion"/>
  </si>
  <si>
    <t>12吋</t>
    <phoneticPr fontId="1" type="noConversion"/>
  </si>
  <si>
    <t>13吋</t>
    <phoneticPr fontId="1" type="noConversion"/>
  </si>
  <si>
    <t>14吋</t>
    <phoneticPr fontId="1" type="noConversion"/>
  </si>
  <si>
    <t>15吋</t>
    <phoneticPr fontId="1" type="noConversion"/>
  </si>
  <si>
    <t>16吋</t>
    <phoneticPr fontId="1" type="noConversion"/>
  </si>
  <si>
    <t>17吋</t>
    <phoneticPr fontId="1" type="noConversion"/>
  </si>
  <si>
    <t>18吋</t>
    <phoneticPr fontId="1" type="noConversion"/>
  </si>
  <si>
    <t>19吋</t>
    <phoneticPr fontId="1" type="noConversion"/>
  </si>
  <si>
    <t>20吋</t>
    <phoneticPr fontId="1" type="noConversion"/>
  </si>
  <si>
    <t>21吋</t>
    <phoneticPr fontId="1" type="noConversion"/>
  </si>
  <si>
    <t>22吋</t>
    <phoneticPr fontId="1" type="noConversion"/>
  </si>
  <si>
    <t>23吋</t>
    <phoneticPr fontId="1" type="noConversion"/>
  </si>
  <si>
    <t>24吋</t>
    <phoneticPr fontId="1" type="noConversion"/>
  </si>
  <si>
    <t>CCD對角線</t>
    <phoneticPr fontId="1" type="noConversion"/>
  </si>
  <si>
    <t>1/2</t>
    <phoneticPr fontId="1" type="noConversion"/>
  </si>
  <si>
    <t>1/3</t>
    <phoneticPr fontId="1" type="noConversion"/>
  </si>
  <si>
    <t>1/4</t>
    <phoneticPr fontId="1" type="noConversion"/>
  </si>
  <si>
    <t>1/5</t>
    <phoneticPr fontId="1" type="noConversion"/>
  </si>
  <si>
    <t>2/3</t>
    <phoneticPr fontId="1" type="noConversion"/>
  </si>
  <si>
    <t>1/1.8</t>
    <phoneticPr fontId="1" type="noConversion"/>
  </si>
  <si>
    <t>8</t>
    <phoneticPr fontId="1" type="noConversion"/>
  </si>
  <si>
    <t>6</t>
    <phoneticPr fontId="1" type="noConversion"/>
  </si>
  <si>
    <t>4.5</t>
    <phoneticPr fontId="1" type="noConversion"/>
  </si>
  <si>
    <t>3.6</t>
    <phoneticPr fontId="1" type="noConversion"/>
  </si>
  <si>
    <t>9</t>
    <phoneticPr fontId="1" type="noConversion"/>
  </si>
  <si>
    <t>11</t>
    <phoneticPr fontId="1" type="noConversion"/>
  </si>
  <si>
    <t>光學目鏡觀測範圍</t>
    <phoneticPr fontId="1" type="noConversion"/>
  </si>
  <si>
    <t>=</t>
    <phoneticPr fontId="1" type="noConversion"/>
  </si>
  <si>
    <t>目鏡的視場</t>
    <phoneticPr fontId="1" type="noConversion"/>
  </si>
  <si>
    <t>物鏡倍率</t>
    <phoneticPr fontId="1" type="noConversion"/>
  </si>
  <si>
    <t>範例</t>
    <phoneticPr fontId="1" type="noConversion"/>
  </si>
  <si>
    <t>範例</t>
    <phoneticPr fontId="1" type="noConversion"/>
  </si>
  <si>
    <t>=</t>
    <phoneticPr fontId="1" type="noConversion"/>
  </si>
  <si>
    <t xml:space="preserve"> </t>
    <phoneticPr fontId="1" type="noConversion"/>
  </si>
  <si>
    <t xml:space="preserve"> </t>
    <phoneticPr fontId="1" type="noConversion"/>
  </si>
  <si>
    <t>(22吋螢幕)</t>
    <phoneticPr fontId="1" type="noConversion"/>
  </si>
  <si>
    <t>(CCD 晶片1/3吋)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</si>
</sst>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2" xfId="0" applyFill="1" applyBorder="1">
      <alignment vertical="center"/>
    </xf>
    <xf numFmtId="0" fontId="0" fillId="0" borderId="3" xfId="0" applyBorder="1">
      <alignment vertical="center"/>
    </xf>
    <xf numFmtId="0" fontId="0" fillId="8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4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9" borderId="0" xfId="0" applyFill="1" applyBorder="1">
      <alignment vertical="center"/>
    </xf>
    <xf numFmtId="176" fontId="0" fillId="8" borderId="0" xfId="0" applyNumberFormat="1" applyFill="1" applyBorder="1" applyAlignment="1">
      <alignment horizontal="center" vertical="center"/>
    </xf>
    <xf numFmtId="0" fontId="0" fillId="0" borderId="0" xfId="0" quotePrefix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6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7" borderId="0" xfId="0" applyFill="1" applyBorder="1">
      <alignment vertical="center"/>
    </xf>
    <xf numFmtId="0" fontId="0" fillId="6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0" xfId="0" applyFill="1" applyBorder="1">
      <alignment vertical="center"/>
    </xf>
    <xf numFmtId="0" fontId="0" fillId="12" borderId="11" xfId="0" applyFill="1" applyBorder="1">
      <alignment vertical="center"/>
    </xf>
    <xf numFmtId="0" fontId="0" fillId="12" borderId="2" xfId="0" applyFill="1" applyBorder="1">
      <alignment vertical="center"/>
    </xf>
    <xf numFmtId="0" fontId="0" fillId="12" borderId="4" xfId="0" applyFill="1" applyBorder="1">
      <alignment vertical="center"/>
    </xf>
    <xf numFmtId="49" fontId="0" fillId="13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49" fontId="0" fillId="13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4" borderId="5" xfId="0" applyFill="1" applyBorder="1">
      <alignment vertical="center"/>
    </xf>
    <xf numFmtId="49" fontId="0" fillId="0" borderId="0" xfId="0" quotePrefix="1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14" borderId="5" xfId="0" applyFill="1" applyBorder="1">
      <alignment vertical="center"/>
    </xf>
    <xf numFmtId="0" fontId="0" fillId="14" borderId="0" xfId="0" applyFill="1" applyBorder="1">
      <alignment vertical="center"/>
    </xf>
    <xf numFmtId="0" fontId="0" fillId="15" borderId="3" xfId="0" applyFill="1" applyBorder="1">
      <alignment vertical="center"/>
    </xf>
    <xf numFmtId="0" fontId="0" fillId="16" borderId="8" xfId="0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4" workbookViewId="0">
      <selection activeCell="H33" sqref="H33"/>
    </sheetView>
  </sheetViews>
  <sheetFormatPr defaultRowHeight="16.5" x14ac:dyDescent="0.25"/>
  <cols>
    <col min="1" max="1" width="9.5" bestFit="1" customWidth="1"/>
    <col min="3" max="3" width="6.375" customWidth="1"/>
    <col min="4" max="4" width="2.625" customWidth="1"/>
    <col min="5" max="5" width="9.625" bestFit="1" customWidth="1"/>
    <col min="6" max="6" width="2.875" customWidth="1"/>
    <col min="7" max="7" width="11.375" customWidth="1"/>
  </cols>
  <sheetData>
    <row r="1" spans="1:9" x14ac:dyDescent="0.25">
      <c r="A1" s="3" t="s">
        <v>5</v>
      </c>
      <c r="B1" s="4"/>
      <c r="C1" s="4"/>
      <c r="D1" s="4"/>
      <c r="E1" s="5" t="s">
        <v>3</v>
      </c>
      <c r="F1" s="6"/>
    </row>
    <row r="2" spans="1:9" x14ac:dyDescent="0.25">
      <c r="A2" s="7"/>
      <c r="B2" s="8" t="s">
        <v>0</v>
      </c>
      <c r="C2" s="8" t="s">
        <v>1</v>
      </c>
      <c r="D2" s="46" t="s">
        <v>2</v>
      </c>
      <c r="E2" s="9"/>
      <c r="F2" s="10"/>
    </row>
    <row r="3" spans="1:9" x14ac:dyDescent="0.25">
      <c r="A3" s="7"/>
      <c r="B3" s="9"/>
      <c r="C3" s="9"/>
      <c r="D3" s="14"/>
      <c r="E3" s="11" t="s">
        <v>4</v>
      </c>
      <c r="F3" s="10"/>
    </row>
    <row r="4" spans="1:9" ht="18" customHeight="1" x14ac:dyDescent="0.25">
      <c r="A4" s="15"/>
      <c r="B4" s="16"/>
      <c r="C4" s="16"/>
      <c r="D4" s="47"/>
      <c r="E4" s="44"/>
      <c r="F4" s="17"/>
    </row>
    <row r="5" spans="1:9" x14ac:dyDescent="0.25">
      <c r="A5" s="45" t="s">
        <v>46</v>
      </c>
      <c r="B5" s="9"/>
      <c r="C5" s="9"/>
      <c r="D5" s="14"/>
      <c r="E5" s="12">
        <v>8</v>
      </c>
      <c r="F5" s="10"/>
    </row>
    <row r="6" spans="1:9" x14ac:dyDescent="0.25">
      <c r="A6" s="7"/>
      <c r="B6" s="39">
        <f>E5/E7</f>
        <v>0.8</v>
      </c>
      <c r="C6" s="39"/>
      <c r="D6" s="48" t="s">
        <v>2</v>
      </c>
      <c r="E6" s="14" t="s">
        <v>6</v>
      </c>
      <c r="F6" s="10"/>
    </row>
    <row r="7" spans="1:9" x14ac:dyDescent="0.25">
      <c r="A7" s="7"/>
      <c r="B7" s="9"/>
      <c r="C7" s="9"/>
      <c r="D7" s="14"/>
      <c r="E7" s="50">
        <v>10</v>
      </c>
      <c r="F7" s="10"/>
    </row>
    <row r="8" spans="1:9" x14ac:dyDescent="0.25">
      <c r="A8" s="7"/>
      <c r="B8" s="9"/>
      <c r="C8" s="9"/>
      <c r="D8" s="14"/>
      <c r="E8" s="51"/>
      <c r="F8" s="17"/>
    </row>
    <row r="9" spans="1:9" x14ac:dyDescent="0.25">
      <c r="A9" s="32"/>
      <c r="B9" s="4"/>
      <c r="C9" s="4"/>
      <c r="D9" s="49"/>
      <c r="E9" s="4"/>
      <c r="F9" s="4"/>
      <c r="G9" s="9"/>
    </row>
    <row r="10" spans="1:9" x14ac:dyDescent="0.25">
      <c r="D10" s="2"/>
      <c r="I10" s="16"/>
    </row>
    <row r="11" spans="1:9" x14ac:dyDescent="0.25">
      <c r="A11" s="40" t="s">
        <v>7</v>
      </c>
      <c r="B11" s="41"/>
      <c r="C11" s="4"/>
      <c r="D11" s="49"/>
      <c r="E11" s="4"/>
      <c r="F11" s="4"/>
      <c r="G11" s="4"/>
      <c r="H11" s="4"/>
      <c r="I11" s="6"/>
    </row>
    <row r="12" spans="1:9" x14ac:dyDescent="0.25">
      <c r="A12" s="7"/>
      <c r="B12" s="9"/>
      <c r="C12" s="9"/>
      <c r="D12" s="14"/>
      <c r="E12" s="9"/>
      <c r="F12" s="9"/>
      <c r="G12" s="18" t="s">
        <v>10</v>
      </c>
      <c r="H12" s="9" t="s">
        <v>49</v>
      </c>
      <c r="I12" s="10"/>
    </row>
    <row r="13" spans="1:9" x14ac:dyDescent="0.25">
      <c r="A13" s="7"/>
      <c r="B13" s="42" t="s">
        <v>8</v>
      </c>
      <c r="C13" s="42"/>
      <c r="D13" s="48" t="s">
        <v>2</v>
      </c>
      <c r="E13" s="19" t="s">
        <v>4</v>
      </c>
      <c r="F13" s="14" t="s">
        <v>9</v>
      </c>
      <c r="G13" s="9"/>
      <c r="H13" s="9"/>
      <c r="I13" s="10"/>
    </row>
    <row r="14" spans="1:9" x14ac:dyDescent="0.25">
      <c r="A14" s="7"/>
      <c r="B14" s="9">
        <f>E14*G13</f>
        <v>0</v>
      </c>
      <c r="C14" s="9"/>
      <c r="D14" s="14"/>
      <c r="E14" s="9"/>
      <c r="F14" s="9"/>
      <c r="G14" s="20" t="s">
        <v>11</v>
      </c>
      <c r="H14" s="9" t="s">
        <v>50</v>
      </c>
      <c r="I14" s="10"/>
    </row>
    <row r="15" spans="1:9" x14ac:dyDescent="0.25">
      <c r="A15" s="15"/>
      <c r="B15" s="16"/>
      <c r="C15" s="16"/>
      <c r="D15" s="47"/>
      <c r="E15" s="16"/>
      <c r="F15" s="16"/>
      <c r="G15" s="44"/>
      <c r="H15" s="16"/>
      <c r="I15" s="10"/>
    </row>
    <row r="16" spans="1:9" x14ac:dyDescent="0.25">
      <c r="A16" s="7" t="s">
        <v>47</v>
      </c>
      <c r="B16" s="9"/>
      <c r="C16" s="9"/>
      <c r="D16" s="14"/>
      <c r="E16" s="9"/>
      <c r="F16" s="9"/>
      <c r="G16" s="9"/>
      <c r="H16" s="4"/>
      <c r="I16" s="6"/>
    </row>
    <row r="17" spans="1:11" x14ac:dyDescent="0.25">
      <c r="A17" s="7"/>
      <c r="B17" s="9"/>
      <c r="C17" s="9"/>
      <c r="D17" s="14"/>
      <c r="E17" s="9"/>
      <c r="F17" s="9"/>
      <c r="G17" s="21">
        <v>55.88</v>
      </c>
      <c r="H17" s="9" t="s">
        <v>51</v>
      </c>
      <c r="I17" s="10"/>
    </row>
    <row r="18" spans="1:11" x14ac:dyDescent="0.25">
      <c r="A18" s="7"/>
      <c r="B18" s="43">
        <f>G17/G19*E18</f>
        <v>465.66666666666674</v>
      </c>
      <c r="C18" s="43"/>
      <c r="D18" s="48" t="s">
        <v>48</v>
      </c>
      <c r="E18" s="22">
        <v>50</v>
      </c>
      <c r="F18" s="9"/>
      <c r="G18" s="14"/>
      <c r="H18" s="9"/>
      <c r="I18" s="10"/>
    </row>
    <row r="19" spans="1:11" x14ac:dyDescent="0.25">
      <c r="A19" s="15"/>
      <c r="B19" s="16"/>
      <c r="C19" s="16"/>
      <c r="D19" s="16"/>
      <c r="E19" s="16"/>
      <c r="F19" s="16"/>
      <c r="G19" s="23">
        <v>6</v>
      </c>
      <c r="H19" s="16" t="s">
        <v>52</v>
      </c>
      <c r="I19" s="10"/>
    </row>
    <row r="20" spans="1:11" x14ac:dyDescent="0.25">
      <c r="I20" s="4"/>
    </row>
    <row r="22" spans="1:11" x14ac:dyDescent="0.25">
      <c r="A22" s="26" t="s">
        <v>10</v>
      </c>
      <c r="B22" s="27"/>
    </row>
    <row r="23" spans="1:11" x14ac:dyDescent="0.25">
      <c r="A23" s="24" t="s">
        <v>12</v>
      </c>
      <c r="B23" s="24" t="s">
        <v>13</v>
      </c>
      <c r="C23" s="24" t="s">
        <v>14</v>
      </c>
      <c r="D23" s="35" t="s">
        <v>15</v>
      </c>
      <c r="E23" s="35"/>
      <c r="F23" s="35" t="s">
        <v>16</v>
      </c>
      <c r="G23" s="35"/>
      <c r="H23" s="24" t="s">
        <v>17</v>
      </c>
      <c r="I23" s="24" t="s">
        <v>18</v>
      </c>
      <c r="J23" s="24" t="s">
        <v>19</v>
      </c>
      <c r="K23" s="24" t="s">
        <v>20</v>
      </c>
    </row>
    <row r="24" spans="1:11" x14ac:dyDescent="0.25">
      <c r="A24" s="25">
        <v>22.86</v>
      </c>
      <c r="B24" s="25">
        <v>23</v>
      </c>
      <c r="C24" s="25">
        <v>25.4</v>
      </c>
      <c r="D24" s="36">
        <v>27.94</v>
      </c>
      <c r="E24" s="36"/>
      <c r="F24" s="36">
        <v>30.48</v>
      </c>
      <c r="G24" s="36"/>
      <c r="H24" s="25">
        <v>33.020000000000003</v>
      </c>
      <c r="I24" s="25">
        <v>35.56</v>
      </c>
      <c r="J24" s="25">
        <v>38.1</v>
      </c>
      <c r="K24" s="25">
        <v>40.64</v>
      </c>
    </row>
    <row r="25" spans="1:11" x14ac:dyDescent="0.25">
      <c r="A25" s="33" t="s">
        <v>21</v>
      </c>
      <c r="B25" s="33" t="s">
        <v>22</v>
      </c>
      <c r="C25" s="33" t="s">
        <v>23</v>
      </c>
      <c r="D25" s="35" t="s">
        <v>24</v>
      </c>
      <c r="E25" s="35"/>
      <c r="F25" s="35" t="s">
        <v>25</v>
      </c>
      <c r="G25" s="35"/>
      <c r="H25" s="33" t="s">
        <v>26</v>
      </c>
      <c r="I25" s="33" t="s">
        <v>27</v>
      </c>
      <c r="J25" s="33" t="s">
        <v>28</v>
      </c>
      <c r="K25" s="2"/>
    </row>
    <row r="26" spans="1:11" x14ac:dyDescent="0.25">
      <c r="A26" s="34">
        <v>43.18</v>
      </c>
      <c r="B26" s="34">
        <v>45.72</v>
      </c>
      <c r="C26" s="34">
        <v>48.26</v>
      </c>
      <c r="D26" s="36">
        <v>50.8</v>
      </c>
      <c r="E26" s="36"/>
      <c r="F26" s="36">
        <v>53.34</v>
      </c>
      <c r="G26" s="36"/>
      <c r="H26" s="34">
        <v>55.88</v>
      </c>
      <c r="I26" s="34">
        <v>58.42</v>
      </c>
      <c r="J26" s="34">
        <v>60.96</v>
      </c>
      <c r="K26" s="2"/>
    </row>
    <row r="28" spans="1:11" x14ac:dyDescent="0.25">
      <c r="A28" s="28" t="s">
        <v>29</v>
      </c>
      <c r="B28" s="29"/>
    </row>
    <row r="29" spans="1:11" x14ac:dyDescent="0.25">
      <c r="A29" s="30" t="s">
        <v>30</v>
      </c>
      <c r="B29" s="30" t="s">
        <v>31</v>
      </c>
      <c r="C29" s="30" t="s">
        <v>32</v>
      </c>
      <c r="D29" s="37" t="s">
        <v>33</v>
      </c>
      <c r="E29" s="37"/>
      <c r="F29" s="37" t="s">
        <v>35</v>
      </c>
      <c r="G29" s="37"/>
      <c r="H29" s="30" t="s">
        <v>34</v>
      </c>
      <c r="I29" s="1"/>
      <c r="J29" s="1"/>
    </row>
    <row r="30" spans="1:11" x14ac:dyDescent="0.25">
      <c r="A30" s="31" t="s">
        <v>36</v>
      </c>
      <c r="B30" s="31" t="s">
        <v>37</v>
      </c>
      <c r="C30" s="31" t="s">
        <v>38</v>
      </c>
      <c r="D30" s="38" t="s">
        <v>39</v>
      </c>
      <c r="E30" s="38"/>
      <c r="F30" s="38" t="s">
        <v>40</v>
      </c>
      <c r="G30" s="38"/>
      <c r="H30" s="31" t="s">
        <v>41</v>
      </c>
      <c r="I30" s="1"/>
      <c r="J30" s="1"/>
    </row>
    <row r="32" spans="1:11" x14ac:dyDescent="0.25">
      <c r="A32" s="32"/>
      <c r="B32" s="4"/>
      <c r="C32" s="4"/>
      <c r="D32" s="54" t="s">
        <v>44</v>
      </c>
      <c r="E32" s="54"/>
      <c r="F32" s="6"/>
    </row>
    <row r="33" spans="1:6" x14ac:dyDescent="0.25">
      <c r="A33" s="52" t="s">
        <v>42</v>
      </c>
      <c r="B33" s="53"/>
      <c r="C33" s="13" t="s">
        <v>43</v>
      </c>
      <c r="D33" s="9"/>
      <c r="E33" s="9"/>
      <c r="F33" s="10"/>
    </row>
    <row r="34" spans="1:6" x14ac:dyDescent="0.25">
      <c r="A34" s="15"/>
      <c r="B34" s="16"/>
      <c r="C34" s="16"/>
      <c r="D34" s="55" t="s">
        <v>45</v>
      </c>
      <c r="E34" s="55"/>
      <c r="F34" s="17"/>
    </row>
  </sheetData>
  <mergeCells count="16">
    <mergeCell ref="B6:C6"/>
    <mergeCell ref="A11:B11"/>
    <mergeCell ref="B13:C13"/>
    <mergeCell ref="B18:C18"/>
    <mergeCell ref="D23:E23"/>
    <mergeCell ref="D30:E30"/>
    <mergeCell ref="F30:G30"/>
    <mergeCell ref="F23:G23"/>
    <mergeCell ref="D24:E24"/>
    <mergeCell ref="F24:G24"/>
    <mergeCell ref="D25:E25"/>
    <mergeCell ref="F25:G25"/>
    <mergeCell ref="D26:E26"/>
    <mergeCell ref="F26:G26"/>
    <mergeCell ref="F29:G29"/>
    <mergeCell ref="D29:E29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</dc:creator>
  <cp:lastModifiedBy>Enzo</cp:lastModifiedBy>
  <dcterms:created xsi:type="dcterms:W3CDTF">2015-01-20T09:45:58Z</dcterms:created>
  <dcterms:modified xsi:type="dcterms:W3CDTF">2017-09-27T02:45:51Z</dcterms:modified>
</cp:coreProperties>
</file>